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'Лист1'!$B$3:$E$32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<sst xmlns="http://schemas.openxmlformats.org/spreadsheetml/2006/main" count="40" uniqueCount="27">
  <si>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</si>
  <si>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</si>
  <si>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бульвар 60летия Победы, д.8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</si>
  <si>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</si>
  <si>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</si>
  <si>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</si>
  <si>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</si>
  <si>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</si>
  <si>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</si>
  <si>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</si>
  <si>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</si>
  <si>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</si>
  <si>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</si>
  <si>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</si>
  <si>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</si>
  <si>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</si>
  <si>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</si>
  <si>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</si>
  <si>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</si>
  <si>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</si>
  <si>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</si>
  <si>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 xml:space="preserve">Получено средств от использования общего имущества 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</si>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</sst>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left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4"/>
  <sheetViews>
    <sheetView tabSelected="1" zoomScale="85" zoomScaleNormal="85" workbookViewId="0" topLeftCell="A1">
      <selection activeCell="E37" sqref="E37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369029</v>
      </c>
    </row>
    <row r="12" spans="2:5" ht="15" customHeight="1">
      <c r="B12" s="16"/>
      <c r="C12" s="16"/>
      <c r="D12" s="17"/>
      <c r="E12" s="18"/>
    </row>
    <row r="13" spans="2:5" s="9" customFormat="1" ht="30.75" customHeight="1">
      <c r="B13" s="19" t="s">
        <v>17</v>
      </c>
      <c r="C13" s="19"/>
      <c r="D13" s="14" t="s">
        <v>16</v>
      </c>
      <c r="E13" s="15">
        <f>E14+E15</f>
        <v>3544596</v>
      </c>
    </row>
    <row r="14" spans="2:5" s="9" customFormat="1" ht="29.25" customHeight="1">
      <c r="B14" s="8"/>
      <c r="C14" s="10" t="s">
        <v>18</v>
      </c>
      <c r="D14" s="7" t="s">
        <v>16</v>
      </c>
      <c r="E14" s="20">
        <v>3141212</v>
      </c>
    </row>
    <row r="15" spans="2:5" s="9" customFormat="1" ht="27.75" customHeight="1">
      <c r="B15" s="8"/>
      <c r="C15" s="10" t="s">
        <v>19</v>
      </c>
      <c r="D15" s="7" t="s">
        <v>16</v>
      </c>
      <c r="E15" s="21">
        <v>403384</v>
      </c>
    </row>
    <row r="16" spans="2:5" ht="16.5" customHeight="1">
      <c r="B16" s="22"/>
      <c r="C16" s="23"/>
      <c r="D16" s="24"/>
      <c r="E16" s="25"/>
    </row>
    <row r="17" spans="2:5" s="26" customFormat="1" ht="26.25" customHeight="1">
      <c r="B17" s="27" t="s">
        <v>20</v>
      </c>
      <c r="C17" s="27"/>
      <c r="D17" s="28" t="s">
        <v>16</v>
      </c>
      <c r="E17" s="15">
        <f>E18+E19</f>
        <v>3721825.8000000003</v>
      </c>
    </row>
    <row r="18" spans="2:5" s="29" customFormat="1" ht="33.75" customHeight="1">
      <c r="B18" s="30"/>
      <c r="C18" s="10" t="s">
        <v>18</v>
      </c>
      <c r="D18" s="7" t="s">
        <v>16</v>
      </c>
      <c r="E18" s="21">
        <f aca="true" t="shared" si="0" ref="E18:E19">E14*1.05</f>
        <v>3298272.6</v>
      </c>
    </row>
    <row r="19" spans="2:5" ht="33.75" customHeight="1">
      <c r="B19" s="8"/>
      <c r="C19" s="10" t="s">
        <v>19</v>
      </c>
      <c r="D19" s="7" t="s">
        <v>16</v>
      </c>
      <c r="E19" s="21">
        <f t="shared" si="0"/>
        <v>423553.2</v>
      </c>
    </row>
    <row r="20" spans="2:5" ht="16.5" customHeight="1">
      <c r="B20" s="31"/>
      <c r="C20" s="32"/>
      <c r="D20" s="33"/>
      <c r="E20" s="34"/>
    </row>
    <row r="21" spans="2:256" s="35" customFormat="1" ht="30.75" customHeight="1">
      <c r="B21" s="19" t="s">
        <v>21</v>
      </c>
      <c r="C21" s="19"/>
      <c r="D21" s="14" t="s">
        <v>16</v>
      </c>
      <c r="E21" s="15">
        <v>46380</v>
      </c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2:5" ht="30.75" customHeight="1">
      <c r="B22" s="37"/>
      <c r="C22" s="38"/>
      <c r="D22" s="39"/>
      <c r="E22" s="40"/>
    </row>
    <row r="23" spans="2:5" s="41" customFormat="1" ht="16.5">
      <c r="B23" s="13" t="s">
        <v>22</v>
      </c>
      <c r="C23" s="13"/>
      <c r="D23" s="14" t="s">
        <v>16</v>
      </c>
      <c r="E23" s="15">
        <f>E21+E17</f>
        <v>3768205.8000000003</v>
      </c>
    </row>
    <row r="24" spans="2:5" s="9" customFormat="1" ht="15.75">
      <c r="B24" s="37"/>
      <c r="C24" s="38"/>
      <c r="D24" s="39"/>
      <c r="E24" s="40"/>
    </row>
    <row r="25" spans="2:5" s="9" customFormat="1" ht="15.75">
      <c r="B25" s="37"/>
      <c r="C25" s="38"/>
      <c r="D25" s="39"/>
      <c r="E25" s="40"/>
    </row>
    <row r="26" spans="2:5" s="9" customFormat="1" ht="16.5">
      <c r="B26" s="13" t="s">
        <v>23</v>
      </c>
      <c r="C26" s="13"/>
      <c r="D26" s="14" t="s">
        <v>16</v>
      </c>
      <c r="E26" s="15">
        <f>E11+E13-E17</f>
        <v>191799.19999999972</v>
      </c>
    </row>
    <row r="27" spans="2:5" s="9" customFormat="1" ht="15.75">
      <c r="B27" s="37"/>
      <c r="C27" s="38"/>
      <c r="D27" s="39"/>
      <c r="E27" s="40"/>
    </row>
    <row r="28" spans="2:5" s="9" customFormat="1" ht="15.75">
      <c r="B28" s="37"/>
      <c r="C28" s="38"/>
      <c r="D28" s="39"/>
      <c r="E28" s="40"/>
    </row>
    <row r="29" spans="2:5" ht="12" customHeight="1">
      <c r="B29" s="22"/>
      <c r="C29" s="23"/>
      <c r="D29" s="24"/>
      <c r="E29" s="25"/>
    </row>
    <row r="30" spans="2:5" ht="12" customHeight="1">
      <c r="B30" s="42"/>
      <c r="C30" s="43"/>
      <c r="D30" s="44"/>
      <c r="E30" s="40"/>
    </row>
    <row r="31" spans="2:256" s="9" customFormat="1" ht="40.5" customHeight="1">
      <c r="B31" s="45" t="s">
        <v>24</v>
      </c>
      <c r="C31" s="45"/>
      <c r="D31" s="45"/>
      <c r="E31" s="46" t="s">
        <v>25</v>
      </c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2:5" s="9" customFormat="1" ht="37.5" customHeight="1">
      <c r="B32" s="48" t="s">
        <v>26</v>
      </c>
      <c r="C32" s="48"/>
      <c r="D32" s="48"/>
      <c r="E32" s="48"/>
    </row>
    <row r="33" spans="2:5" ht="15.75">
      <c r="B33" s="49"/>
      <c r="C33" s="50"/>
      <c r="D33" s="51"/>
      <c r="E33" s="52"/>
    </row>
    <row r="34" spans="2:5" ht="15.75">
      <c r="B34" s="49"/>
      <c r="C34" s="50"/>
      <c r="D34" s="51"/>
      <c r="E34" s="52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3:C13"/>
    <mergeCell ref="B17:C17"/>
    <mergeCell ref="B21:C21"/>
    <mergeCell ref="B23:C23"/>
    <mergeCell ref="B26:C26"/>
    <mergeCell ref="B31:D31"/>
    <mergeCell ref="B32:E32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2023-03-03T08:57:25Z</dcterms:modified>
  <cp:category/>
  <cp:version/>
  <cp:contentType/>
  <cp:contentStatus/>
  <cp:revision>180</cp:revision>
</cp:coreProperties>
</file>