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<sst xmlns="http://schemas.openxmlformats.org/spreadsheetml/2006/main" count="42" uniqueCount="29">
  <si>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</si>
  <si>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</si>
  <si>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бульвар 60летия Победы, д.14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</si>
  <si>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</si>
  <si>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</si>
  <si>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</si>
  <si>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</si>
  <si>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</si>
  <si>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</si>
  <si>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</si>
  <si>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</si>
  <si>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</si>
  <si>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</si>
  <si>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</si>
  <si>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</si>
  <si>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</si>
  <si>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</si>
  <si>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</si>
  <si>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</si>
  <si>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</si>
  <si>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</si>
  <si>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</si>
  <si>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</si>
  <si>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</si>
  <si>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</si>
  <si>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</si>
  <si>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</si>
  <si>
    <t>Работы по текущему ремонту</t>
  </si>
  <si>
    <t>устройство покрытий на приямках 5-6 подъезд, восстановление освещения лестниц и тех.этажа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</si>
</sst>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zoomScale="85" zoomScaleNormal="85" zoomScalePageLayoutView="0" workbookViewId="0" topLeftCell="A1">
      <selection activeCell="A1" sqref="A1:D1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4" t="s">
        <v>0</v>
      </c>
      <c r="B1" s="44"/>
      <c r="C1" s="44"/>
      <c r="D1" s="44"/>
    </row>
    <row r="2" spans="1:4" ht="30.75" customHeight="1">
      <c r="A2" s="45" t="s">
        <v>1</v>
      </c>
      <c r="B2" s="45"/>
      <c r="C2" s="45" t="s">
        <v>2</v>
      </c>
      <c r="D2" s="45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6" t="s">
        <v>14</v>
      </c>
      <c r="B8" s="46"/>
      <c r="C8" s="46"/>
      <c r="D8" s="46"/>
    </row>
    <row r="9" spans="1:4" ht="34.5" customHeight="1">
      <c r="A9" s="47" t="s">
        <v>15</v>
      </c>
      <c r="B9" s="47"/>
      <c r="C9" s="10" t="s">
        <v>16</v>
      </c>
      <c r="D9" s="11">
        <v>726379</v>
      </c>
    </row>
    <row r="10" spans="1:4" ht="15" customHeight="1">
      <c r="A10" s="12"/>
      <c r="B10" s="12"/>
      <c r="C10" s="13"/>
      <c r="D10" s="14"/>
    </row>
    <row r="11" spans="1:4" s="7" customFormat="1" ht="30.75" customHeight="1">
      <c r="A11" s="48" t="s">
        <v>17</v>
      </c>
      <c r="B11" s="48"/>
      <c r="C11" s="10" t="s">
        <v>16</v>
      </c>
      <c r="D11" s="11">
        <f>D12+D13</f>
        <v>17988038</v>
      </c>
    </row>
    <row r="12" spans="1:4" s="7" customFormat="1" ht="29.25" customHeight="1">
      <c r="A12" s="6"/>
      <c r="B12" s="8" t="s">
        <v>18</v>
      </c>
      <c r="C12" s="5" t="s">
        <v>16</v>
      </c>
      <c r="D12" s="15">
        <v>6910558</v>
      </c>
    </row>
    <row r="13" spans="1:4" s="7" customFormat="1" ht="27.75" customHeight="1">
      <c r="A13" s="6"/>
      <c r="B13" s="8" t="s">
        <v>19</v>
      </c>
      <c r="C13" s="5" t="s">
        <v>16</v>
      </c>
      <c r="D13" s="15">
        <f>10350207+168264+559009</f>
        <v>11077480</v>
      </c>
    </row>
    <row r="14" spans="1:4" ht="16.5" customHeight="1">
      <c r="A14" s="16"/>
      <c r="B14" s="17"/>
      <c r="C14" s="18"/>
      <c r="D14" s="19"/>
    </row>
    <row r="15" spans="1:4" s="20" customFormat="1" ht="26.25" customHeight="1">
      <c r="A15" s="49" t="s">
        <v>20</v>
      </c>
      <c r="B15" s="49"/>
      <c r="C15" s="21" t="s">
        <v>16</v>
      </c>
      <c r="D15" s="11">
        <f>D16+D17</f>
        <v>18167918.380000003</v>
      </c>
    </row>
    <row r="16" spans="1:4" s="22" customFormat="1" ht="33.75" customHeight="1">
      <c r="A16" s="23"/>
      <c r="B16" s="8" t="s">
        <v>18</v>
      </c>
      <c r="C16" s="5" t="s">
        <v>16</v>
      </c>
      <c r="D16" s="15">
        <f>D12*1.01</f>
        <v>6979663.58</v>
      </c>
    </row>
    <row r="17" spans="1:4" ht="33.75" customHeight="1">
      <c r="A17" s="6"/>
      <c r="B17" s="8" t="s">
        <v>19</v>
      </c>
      <c r="C17" s="5" t="s">
        <v>16</v>
      </c>
      <c r="D17" s="15">
        <f>D13*1.01</f>
        <v>11188254.8</v>
      </c>
    </row>
    <row r="18" spans="1:4" ht="16.5" customHeight="1">
      <c r="A18" s="24"/>
      <c r="B18" s="25"/>
      <c r="C18" s="26"/>
      <c r="D18" s="27"/>
    </row>
    <row r="19" spans="1:255" s="28" customFormat="1" ht="30.75" customHeight="1">
      <c r="A19" s="48" t="s">
        <v>21</v>
      </c>
      <c r="B19" s="48"/>
      <c r="C19" s="10" t="s">
        <v>16</v>
      </c>
      <c r="D19" s="11">
        <f>54720+7448</f>
        <v>62168</v>
      </c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4" ht="30.75" customHeight="1">
      <c r="A20" s="30"/>
      <c r="B20" s="31"/>
      <c r="C20" s="32"/>
      <c r="D20" s="33"/>
    </row>
    <row r="21" spans="1:4" s="34" customFormat="1" ht="13.5">
      <c r="A21" s="47" t="s">
        <v>22</v>
      </c>
      <c r="B21" s="47"/>
      <c r="C21" s="10" t="s">
        <v>16</v>
      </c>
      <c r="D21" s="11">
        <f>D19+D15</f>
        <v>18230086.380000003</v>
      </c>
    </row>
    <row r="22" spans="1:4" s="7" customFormat="1" ht="13.5">
      <c r="A22" s="30"/>
      <c r="B22" s="31"/>
      <c r="C22" s="32"/>
      <c r="D22" s="33"/>
    </row>
    <row r="23" spans="1:4" s="7" customFormat="1" ht="13.5">
      <c r="A23" s="30"/>
      <c r="B23" s="31"/>
      <c r="C23" s="32"/>
      <c r="D23" s="33"/>
    </row>
    <row r="24" spans="1:4" s="7" customFormat="1" ht="13.5">
      <c r="A24" s="47" t="s">
        <v>23</v>
      </c>
      <c r="B24" s="47"/>
      <c r="C24" s="10" t="s">
        <v>16</v>
      </c>
      <c r="D24" s="11">
        <f>D9+D11-D15</f>
        <v>546498.6199999973</v>
      </c>
    </row>
    <row r="25" spans="1:4" s="7" customFormat="1" ht="13.5">
      <c r="A25" s="30"/>
      <c r="B25" s="31"/>
      <c r="C25" s="32"/>
      <c r="D25" s="33"/>
    </row>
    <row r="26" spans="1:4" s="7" customFormat="1" ht="13.5">
      <c r="A26" s="30"/>
      <c r="B26" s="31"/>
      <c r="C26" s="32"/>
      <c r="D26" s="33"/>
    </row>
    <row r="27" spans="1:4" ht="12" customHeight="1">
      <c r="A27" s="16"/>
      <c r="B27" s="17"/>
      <c r="C27" s="18"/>
      <c r="D27" s="19"/>
    </row>
    <row r="28" spans="1:4" ht="12" customHeight="1">
      <c r="A28" s="35"/>
      <c r="B28" s="36"/>
      <c r="C28" s="37"/>
      <c r="D28" s="33"/>
    </row>
    <row r="29" spans="1:255" s="7" customFormat="1" ht="40.5" customHeight="1">
      <c r="A29" s="50" t="s">
        <v>24</v>
      </c>
      <c r="B29" s="50"/>
      <c r="C29" s="50"/>
      <c r="D29" s="38" t="s">
        <v>25</v>
      </c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4" s="7" customFormat="1" ht="37.5" customHeight="1">
      <c r="A30" s="51" t="s">
        <v>26</v>
      </c>
      <c r="B30" s="51"/>
      <c r="C30" s="51"/>
      <c r="D30" s="51"/>
    </row>
    <row r="31" spans="1:4" s="22" customFormat="1" ht="45.75" customHeight="1">
      <c r="A31" s="52" t="s">
        <v>27</v>
      </c>
      <c r="B31" s="52"/>
      <c r="C31" s="52" t="s">
        <v>28</v>
      </c>
      <c r="D31" s="52"/>
    </row>
    <row r="32" spans="1:4" ht="13.5">
      <c r="A32" s="40"/>
      <c r="B32" s="41"/>
      <c r="C32" s="42"/>
      <c r="D32" s="43"/>
    </row>
    <row r="33" spans="1:4" ht="13.5">
      <c r="A33" s="40"/>
      <c r="B33" s="41"/>
      <c r="C33" s="42"/>
      <c r="D33" s="43"/>
    </row>
  </sheetData>
  <sheetProtection selectLockedCells="1" selectUnlockedCells="1"/>
  <mergeCells count="14">
    <mergeCell ref="A31:B31"/>
    <mergeCell ref="C31:D31"/>
    <mergeCell ref="A15:B15"/>
    <mergeCell ref="A19:B19"/>
    <mergeCell ref="A21:B21"/>
    <mergeCell ref="A24:B24"/>
    <mergeCell ref="A29:C29"/>
    <mergeCell ref="A30:D30"/>
    <mergeCell ref="A1:D1"/>
    <mergeCell ref="A2:B2"/>
    <mergeCell ref="C2:D2"/>
    <mergeCell ref="A8:D8"/>
    <mergeCell ref="A9:B9"/>
    <mergeCell ref="A11:B1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2022-03-16T15:28:43Z</cp:lastPrinted>
  <dcterms:modified xsi:type="dcterms:W3CDTF">2022-03-16T15:28:48Z</dcterms:modified>
  <cp:category/>
  <cp:version/>
  <cp:contentType/>
  <cp:contentStatus/>
</cp:coreProperties>
</file>